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40"/>
  </bookViews>
  <sheets>
    <sheet name="2026年国内采购计划" sheetId="2" r:id="rId1"/>
  </sheets>
  <definedNames>
    <definedName name="_xlnm.Print_Area" localSheetId="0">'2026年国内采购计划'!$A$1:$M$13</definedName>
  </definedNames>
  <calcPr calcId="144525"/>
</workbook>
</file>

<file path=xl/sharedStrings.xml><?xml version="1.0" encoding="utf-8"?>
<sst xmlns="http://schemas.openxmlformats.org/spreadsheetml/2006/main" count="77" uniqueCount="65">
  <si>
    <t>2026年国内采购计划</t>
  </si>
  <si>
    <t>序号</t>
  </si>
  <si>
    <t>分类及明细</t>
  </si>
  <si>
    <t>中方人数</t>
  </si>
  <si>
    <t>几方人数</t>
  </si>
  <si>
    <t>制度标准</t>
  </si>
  <si>
    <t>建议采购数量</t>
  </si>
  <si>
    <t>单位</t>
  </si>
  <si>
    <t>型号</t>
  </si>
  <si>
    <t>品牌</t>
  </si>
  <si>
    <t>描述</t>
  </si>
  <si>
    <t>预估单价（RMB)</t>
  </si>
  <si>
    <t>预估总价（RMB）</t>
  </si>
  <si>
    <t>劳保用品</t>
  </si>
  <si>
    <t>安全帽</t>
  </si>
  <si>
    <t>中几方1顶/人，可增加10%富裕</t>
  </si>
  <si>
    <t>顶</t>
  </si>
  <si>
    <t>通用</t>
  </si>
  <si>
    <t>世达</t>
  </si>
  <si>
    <t xml:space="preserve">世达TF0203RM顶开关式通风孔棘轮款ABS安全帽-红色62+白色8 </t>
  </si>
  <si>
    <t>涤棉线手套</t>
  </si>
  <si>
    <t>除办公室2人外，全体人员36副/人/年</t>
  </si>
  <si>
    <t>包</t>
  </si>
  <si>
    <t>星宇</t>
  </si>
  <si>
    <t>星宇 Y908 手套 M码 白色 劳保涤棉线手套12付/包</t>
  </si>
  <si>
    <t>乳胶防滑手套</t>
  </si>
  <si>
    <t>星宇 L215 防滑手套 M码 蓝色 乳胶耐磨 12副/包</t>
  </si>
  <si>
    <t>牛皮焊工手套</t>
  </si>
  <si>
    <t>机修人员4人、装船机班组几方人员共计20人，24副/人/年</t>
  </si>
  <si>
    <t>双</t>
  </si>
  <si>
    <t>君御</t>
  </si>
  <si>
    <t>君御 帆布手套 7344 4*4 纯棉 32道线</t>
  </si>
  <si>
    <t>电焊面罩</t>
  </si>
  <si>
    <t>/</t>
  </si>
  <si>
    <t>中方机修人员10个/年，可略打出富裕</t>
  </si>
  <si>
    <t>个</t>
  </si>
  <si>
    <t>乐优佰易</t>
  </si>
  <si>
    <t>乐优佰易 电焊面罩真彩款 自动变光防护罩焊电焊眼镜护脸焊帽焊接</t>
  </si>
  <si>
    <t>电焊眼镜</t>
  </si>
  <si>
    <t>中方机修人员10副/年，可略打出富裕</t>
  </si>
  <si>
    <t>副</t>
  </si>
  <si>
    <t>长铝</t>
  </si>
  <si>
    <t>（眼部防护）电焊眼镜</t>
  </si>
  <si>
    <t>雨衣</t>
  </si>
  <si>
    <t>1件/人/年，增加10%备用。</t>
  </si>
  <si>
    <t>件</t>
  </si>
  <si>
    <t>L码：165-170CM，25件；XL码:170-175CM,27件；3XL码:180CM以上，16件。</t>
  </si>
  <si>
    <t>天堂</t>
  </si>
  <si>
    <t xml:space="preserve">天堂/TIANTANG 分体雨衣 16T071B（L） </t>
  </si>
  <si>
    <t>雨鞋</t>
  </si>
  <si>
    <t>1双/人/年，增加10%备用。</t>
  </si>
  <si>
    <t>40码，13双；41码8双；42码，20双；43码，19双；44码，5双；45码，3双。</t>
  </si>
  <si>
    <t>鸿启纳</t>
  </si>
  <si>
    <t>鸿启纳 HQN-309/310/311/312/313/314 PVC中筒牛筋底雨鞋 h黑色</t>
  </si>
  <si>
    <t>夏季工作服</t>
  </si>
  <si>
    <t>中方3套/年；几方4套/年；增加10%备用。</t>
  </si>
  <si>
    <t>套</t>
  </si>
  <si>
    <t>165：58套；
170：47套；
175：68套；
180：56套。</t>
  </si>
  <si>
    <t>山铝</t>
  </si>
  <si>
    <t>纯棉夏季工作服（长袖） 光媛 155～195 光媛</t>
  </si>
  <si>
    <t>劳保鞋</t>
  </si>
  <si>
    <t>中方办公室2人1双/年，其他中方人员2双/年；几方人员4双/年。增加10%备用</t>
  </si>
  <si>
    <t>39：3双；40：28双；41：41双；42：56双；43：35双；44：5双；45：15双。</t>
  </si>
  <si>
    <t>6633款牛扒皮劳保鞋DF 低帮轻便防砸、绝缘防滑耐磨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</si>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</sst>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8"/>
      <color theme="1"/>
      <name val="方正小标宋简体"/>
      <charset val="134"/>
    </font>
    <font>
      <b/>
      <sz val="12"/>
      <color theme="1"/>
      <name val="楷体"/>
      <charset val="134"/>
    </font>
    <font>
      <sz val="12"/>
      <name val="楷体"/>
      <charset val="134"/>
    </font>
    <font>
      <sz val="12"/>
      <color rgb="FF262626"/>
      <name val="楷体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="70" zoomScaleNormal="70" workbookViewId="0">
      <pane ySplit="2" topLeftCell="A3" activePane="bottomLeft" state="frozen"/>
      <selection/>
      <selection pane="bottomLeft" activeCell="N1" sqref="N$1:O$1048576"/>
    </sheetView>
  </sheetViews>
  <sheetFormatPr defaultColWidth="8.88495575221239" defaultRowHeight="15.75"/>
  <cols>
    <col min="1" max="1" width="7.72566371681416" style="2" customWidth="1"/>
    <col min="2" max="2" width="12.5486725663717" style="1" customWidth="1"/>
    <col min="3" max="6" width="16.1327433628319" style="1" customWidth="1"/>
    <col min="7" max="7" width="17.5575221238938" style="1" customWidth="1"/>
    <col min="8" max="8" width="8.2212389380531" style="1" customWidth="1"/>
    <col min="9" max="9" width="26" style="1" customWidth="1"/>
    <col min="10" max="10" width="11.8849557522124" style="1" customWidth="1"/>
    <col min="11" max="11" width="25.2212389380531" style="1" customWidth="1"/>
    <col min="12" max="13" width="11.5044247787611" style="1" customWidth="1"/>
    <col min="14" max="14" width="18.5575221238938" style="1" customWidth="1"/>
    <col min="15" max="16384" width="8.88495575221239" style="1"/>
  </cols>
  <sheetData>
    <row r="1" ht="3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spans="1:13">
      <c r="A2" s="4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="2" customFormat="1" ht="74" customHeight="1" spans="1:13">
      <c r="A3" s="5">
        <v>1</v>
      </c>
      <c r="B3" s="6" t="s">
        <v>13</v>
      </c>
      <c r="C3" s="7" t="s">
        <v>14</v>
      </c>
      <c r="D3" s="8">
        <v>40</v>
      </c>
      <c r="E3" s="8">
        <v>22</v>
      </c>
      <c r="F3" s="8" t="s">
        <v>15</v>
      </c>
      <c r="G3" s="5">
        <v>68</v>
      </c>
      <c r="H3" s="6" t="s">
        <v>16</v>
      </c>
      <c r="I3" s="5" t="s">
        <v>17</v>
      </c>
      <c r="J3" s="5" t="s">
        <v>18</v>
      </c>
      <c r="K3" s="6" t="s">
        <v>19</v>
      </c>
      <c r="L3" s="6">
        <v>31.2</v>
      </c>
      <c r="M3" s="5">
        <f t="shared" ref="M3:M12" si="0">L3*G3</f>
        <v>2121.6</v>
      </c>
    </row>
    <row r="4" s="1" customFormat="1" ht="74" customHeight="1" spans="1:13">
      <c r="A4" s="5">
        <v>2</v>
      </c>
      <c r="B4" s="9"/>
      <c r="C4" s="7" t="s">
        <v>20</v>
      </c>
      <c r="D4" s="7">
        <v>38</v>
      </c>
      <c r="E4" s="7">
        <v>22</v>
      </c>
      <c r="F4" s="7" t="s">
        <v>21</v>
      </c>
      <c r="G4" s="7">
        <v>180</v>
      </c>
      <c r="H4" s="6" t="s">
        <v>22</v>
      </c>
      <c r="I4" s="5" t="s">
        <v>17</v>
      </c>
      <c r="J4" s="7" t="s">
        <v>23</v>
      </c>
      <c r="K4" s="6" t="s">
        <v>24</v>
      </c>
      <c r="L4" s="6">
        <v>18.6</v>
      </c>
      <c r="M4" s="5">
        <f t="shared" si="0"/>
        <v>3348</v>
      </c>
    </row>
    <row r="5" s="1" customFormat="1" ht="74" customHeight="1" spans="1:13">
      <c r="A5" s="5">
        <v>3</v>
      </c>
      <c r="B5" s="9"/>
      <c r="C5" s="7" t="s">
        <v>25</v>
      </c>
      <c r="D5" s="7">
        <v>38</v>
      </c>
      <c r="E5" s="7">
        <v>22</v>
      </c>
      <c r="F5" s="7" t="s">
        <v>21</v>
      </c>
      <c r="G5" s="7">
        <v>180</v>
      </c>
      <c r="H5" s="6" t="s">
        <v>22</v>
      </c>
      <c r="I5" s="5" t="s">
        <v>17</v>
      </c>
      <c r="J5" s="7" t="s">
        <v>23</v>
      </c>
      <c r="K5" s="6" t="s">
        <v>26</v>
      </c>
      <c r="L5" s="6">
        <v>42.8</v>
      </c>
      <c r="M5" s="5">
        <f t="shared" si="0"/>
        <v>7704</v>
      </c>
    </row>
    <row r="6" s="1" customFormat="1" ht="86" customHeight="1" spans="1:13">
      <c r="A6" s="5">
        <v>4</v>
      </c>
      <c r="B6" s="9"/>
      <c r="C6" s="10" t="s">
        <v>27</v>
      </c>
      <c r="D6" s="11">
        <v>4</v>
      </c>
      <c r="E6" s="11">
        <v>16</v>
      </c>
      <c r="F6" s="7" t="s">
        <v>28</v>
      </c>
      <c r="G6" s="7">
        <v>480</v>
      </c>
      <c r="H6" s="6" t="s">
        <v>29</v>
      </c>
      <c r="I6" s="5" t="s">
        <v>17</v>
      </c>
      <c r="J6" s="7" t="s">
        <v>30</v>
      </c>
      <c r="K6" s="6" t="s">
        <v>31</v>
      </c>
      <c r="L6" s="6">
        <v>7.4</v>
      </c>
      <c r="M6" s="5">
        <f t="shared" si="0"/>
        <v>3552</v>
      </c>
    </row>
    <row r="7" s="1" customFormat="1" ht="74" customHeight="1" spans="1:13">
      <c r="A7" s="5">
        <v>5</v>
      </c>
      <c r="B7" s="9"/>
      <c r="C7" s="7" t="s">
        <v>32</v>
      </c>
      <c r="D7" s="7">
        <v>10</v>
      </c>
      <c r="E7" s="7" t="s">
        <v>33</v>
      </c>
      <c r="F7" s="7" t="s">
        <v>34</v>
      </c>
      <c r="G7" s="7">
        <v>12</v>
      </c>
      <c r="H7" s="6" t="s">
        <v>35</v>
      </c>
      <c r="I7" s="5" t="s">
        <v>17</v>
      </c>
      <c r="J7" s="7" t="s">
        <v>36</v>
      </c>
      <c r="K7" s="6" t="s">
        <v>37</v>
      </c>
      <c r="L7" s="6">
        <v>37.73</v>
      </c>
      <c r="M7" s="5">
        <f t="shared" si="0"/>
        <v>452.76</v>
      </c>
    </row>
    <row r="8" s="1" customFormat="1" ht="74" customHeight="1" spans="1:13">
      <c r="A8" s="5">
        <v>6</v>
      </c>
      <c r="B8" s="9"/>
      <c r="C8" s="7" t="s">
        <v>38</v>
      </c>
      <c r="D8" s="7">
        <v>10</v>
      </c>
      <c r="E8" s="7" t="s">
        <v>33</v>
      </c>
      <c r="F8" s="7" t="s">
        <v>39</v>
      </c>
      <c r="G8" s="7">
        <v>12</v>
      </c>
      <c r="H8" s="6" t="s">
        <v>40</v>
      </c>
      <c r="I8" s="5" t="s">
        <v>17</v>
      </c>
      <c r="J8" s="7" t="s">
        <v>41</v>
      </c>
      <c r="K8" s="6" t="s">
        <v>42</v>
      </c>
      <c r="L8" s="6">
        <v>40</v>
      </c>
      <c r="M8" s="5">
        <f t="shared" si="0"/>
        <v>480</v>
      </c>
    </row>
    <row r="9" s="2" customFormat="1" ht="58.25" customHeight="1" spans="1:14">
      <c r="A9" s="5">
        <v>7</v>
      </c>
      <c r="B9" s="6"/>
      <c r="C9" s="7" t="s">
        <v>43</v>
      </c>
      <c r="D9" s="7">
        <v>40</v>
      </c>
      <c r="E9" s="7">
        <v>22</v>
      </c>
      <c r="F9" s="7" t="s">
        <v>44</v>
      </c>
      <c r="G9" s="7">
        <v>68</v>
      </c>
      <c r="H9" s="7" t="s">
        <v>45</v>
      </c>
      <c r="I9" s="7" t="s">
        <v>46</v>
      </c>
      <c r="J9" s="7" t="s">
        <v>47</v>
      </c>
      <c r="K9" s="7" t="s">
        <v>48</v>
      </c>
      <c r="L9" s="7">
        <v>102.42</v>
      </c>
      <c r="M9" s="5">
        <f t="shared" si="0"/>
        <v>6964.56</v>
      </c>
      <c r="N9" s="12"/>
    </row>
    <row r="10" s="2" customFormat="1" ht="74" customHeight="1" spans="1:13">
      <c r="A10" s="5">
        <v>8</v>
      </c>
      <c r="B10" s="6"/>
      <c r="C10" s="7" t="s">
        <v>49</v>
      </c>
      <c r="D10" s="7">
        <v>40</v>
      </c>
      <c r="E10" s="7">
        <v>22</v>
      </c>
      <c r="F10" s="7" t="s">
        <v>50</v>
      </c>
      <c r="G10" s="7">
        <v>68</v>
      </c>
      <c r="H10" s="7" t="s">
        <v>29</v>
      </c>
      <c r="I10" s="7" t="s">
        <v>51</v>
      </c>
      <c r="J10" s="7" t="s">
        <v>52</v>
      </c>
      <c r="K10" s="6" t="s">
        <v>53</v>
      </c>
      <c r="L10" s="6">
        <v>80.04</v>
      </c>
      <c r="M10" s="5">
        <f t="shared" si="0"/>
        <v>5442.72</v>
      </c>
    </row>
    <row r="11" s="2" customFormat="1" ht="74" customHeight="1" spans="1:13">
      <c r="A11" s="5">
        <v>9</v>
      </c>
      <c r="B11" s="6"/>
      <c r="C11" s="6" t="s">
        <v>54</v>
      </c>
      <c r="D11" s="6">
        <v>40</v>
      </c>
      <c r="E11" s="6">
        <v>22</v>
      </c>
      <c r="F11" s="7" t="s">
        <v>55</v>
      </c>
      <c r="G11" s="7">
        <v>229</v>
      </c>
      <c r="H11" s="6" t="s">
        <v>56</v>
      </c>
      <c r="I11" s="6" t="s">
        <v>57</v>
      </c>
      <c r="J11" s="6" t="s">
        <v>58</v>
      </c>
      <c r="K11" s="6" t="s">
        <v>59</v>
      </c>
      <c r="L11" s="6">
        <v>132</v>
      </c>
      <c r="M11" s="5">
        <f t="shared" si="0"/>
        <v>30228</v>
      </c>
    </row>
    <row r="12" s="2" customFormat="1" ht="97" customHeight="1" spans="1:13">
      <c r="A12" s="5">
        <v>10</v>
      </c>
      <c r="B12" s="6"/>
      <c r="C12" s="6" t="s">
        <v>60</v>
      </c>
      <c r="D12" s="6">
        <v>40</v>
      </c>
      <c r="E12" s="6">
        <v>22</v>
      </c>
      <c r="F12" s="7" t="s">
        <v>61</v>
      </c>
      <c r="G12" s="7">
        <v>183</v>
      </c>
      <c r="H12" s="6" t="s">
        <v>29</v>
      </c>
      <c r="I12" s="6" t="s">
        <v>62</v>
      </c>
      <c r="J12" s="6" t="s">
        <v>58</v>
      </c>
      <c r="K12" s="6" t="s">
        <v>63</v>
      </c>
      <c r="L12" s="6">
        <v>168</v>
      </c>
      <c r="M12" s="5">
        <f t="shared" si="0"/>
        <v>30744</v>
      </c>
    </row>
    <row r="13" s="1" customFormat="1" ht="27.75" customHeight="1" spans="1:13">
      <c r="A13" s="2"/>
      <c r="C13" s="2"/>
      <c r="D13" s="2"/>
      <c r="E13" s="2"/>
      <c r="F13" s="2"/>
      <c r="G13" s="2"/>
      <c r="H13" s="2"/>
      <c r="I13" s="2"/>
      <c r="J13" s="2"/>
      <c r="K13" s="2"/>
      <c r="L13" s="1" t="s">
        <v>64</v>
      </c>
      <c r="M13" s="1">
        <f>SUM(M3:M12)</f>
        <v>91037.64</v>
      </c>
    </row>
    <row r="14" s="1" customFormat="1" spans="1:11">
      <c r="A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spans="1:11">
      <c r="A15" s="2"/>
      <c r="C15" s="2"/>
      <c r="D15" s="2"/>
      <c r="E15" s="2"/>
      <c r="F15" s="2"/>
      <c r="G15" s="2"/>
      <c r="H15" s="2"/>
      <c r="I15" s="2"/>
      <c r="J15" s="2"/>
      <c r="K15" s="2"/>
    </row>
    <row r="16" s="1" customFormat="1" spans="1:11">
      <c r="A16" s="2"/>
      <c r="C16" s="2"/>
      <c r="D16" s="2"/>
      <c r="E16" s="2"/>
      <c r="F16" s="2"/>
      <c r="G16" s="2"/>
      <c r="H16" s="2"/>
      <c r="I16" s="2"/>
      <c r="J16" s="2"/>
      <c r="K16" s="2"/>
    </row>
    <row r="17" s="1" customFormat="1" spans="1:11">
      <c r="A17" s="2"/>
      <c r="C17" s="2"/>
      <c r="D17" s="2"/>
      <c r="E17" s="2"/>
      <c r="F17" s="2"/>
      <c r="G17" s="2"/>
      <c r="H17" s="2"/>
      <c r="I17" s="2"/>
      <c r="J17" s="2"/>
      <c r="K17" s="2"/>
    </row>
    <row r="18" s="1" customFormat="1" spans="1:11">
      <c r="A18" s="2"/>
      <c r="C18" s="2"/>
      <c r="D18" s="2"/>
      <c r="E18" s="2"/>
      <c r="F18" s="2"/>
      <c r="G18" s="2"/>
      <c r="H18" s="2"/>
      <c r="I18" s="2"/>
      <c r="J18" s="2"/>
      <c r="K18" s="2"/>
    </row>
    <row r="19" s="1" customFormat="1" spans="1:11">
      <c r="A19" s="2"/>
      <c r="C19" s="2"/>
      <c r="D19" s="2"/>
      <c r="E19" s="2"/>
      <c r="F19" s="2"/>
      <c r="G19" s="2"/>
      <c r="H19" s="2"/>
      <c r="I19" s="2"/>
      <c r="J19" s="2"/>
      <c r="K19" s="2"/>
    </row>
    <row r="20" s="1" customFormat="1" spans="1:1">
      <c r="A20" s="2"/>
    </row>
    <row r="21" s="1" customFormat="1" spans="1:1">
      <c r="A21" s="2"/>
    </row>
  </sheetData>
  <mergeCells count="3">
    <mergeCell ref="A1:M1"/>
    <mergeCell ref="B2:C2"/>
    <mergeCell ref="B3:B12"/>
  </mergeCell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2026年国内采购计划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Shang</cp:lastModifiedBy>
  <dcterms:created xsi:type="dcterms:W3CDTF">2023-05-12T11:15:00Z</dcterms:created>
  <dcterms:modified xsi:type="dcterms:W3CDTF">2026-03-13T05:55:30Z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29F1208C6D34458397DA2CD1E8049BF3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